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0" activeTab="0"/>
  </bookViews>
  <sheets>
    <sheet name="TDSheet" sheetId="1" r:id="rId1"/>
  </sheets>
  <definedNames>
    <definedName name="_xlnm.Print_Area" localSheetId="0">'TDSheet'!$A$1:$I$58</definedName>
  </definedNames>
  <calcPr fullCalcOnLoad="1"/>
</workbook>
</file>

<file path=xl/sharedStrings.xml><?xml version="1.0" encoding="utf-8"?>
<sst xmlns="http://schemas.openxmlformats.org/spreadsheetml/2006/main" count="106" uniqueCount="71">
  <si>
    <t xml:space="preserve"> Европроект</t>
  </si>
  <si>
    <t>Ценовая группа/ Номенклатура/ Характеристика номенклатуры</t>
  </si>
  <si>
    <t>Ваша скидка</t>
  </si>
  <si>
    <t>Информационно,  цена за комплект</t>
  </si>
  <si>
    <t>1000 гр</t>
  </si>
  <si>
    <t>1800 гр</t>
  </si>
  <si>
    <t>250 гр</t>
  </si>
  <si>
    <t>500 гр</t>
  </si>
  <si>
    <t>1000 мл</t>
  </si>
  <si>
    <t>500 мл</t>
  </si>
  <si>
    <t xml:space="preserve">Universal Putty. Шпатлевка универсальная </t>
  </si>
  <si>
    <t xml:space="preserve">Plastic Putty. Шпатлевка для пластика </t>
  </si>
  <si>
    <t>Hardener Clear HS 2:1. Отвердитель для лака Clear HS 2:1</t>
  </si>
  <si>
    <t>750 мл</t>
  </si>
  <si>
    <t>3000 мл</t>
  </si>
  <si>
    <t xml:space="preserve"> Anticorrosive Primer 2:1. Антикоррозионый праймер</t>
  </si>
  <si>
    <t xml:space="preserve">1К Plastic Primer. Грунт для пластика </t>
  </si>
  <si>
    <t>Hardener Universal Filler 3:1.  Отвердитель для грунта-наполнителя универсального</t>
  </si>
  <si>
    <t>Hardener Anticorrosive Primer 2:1. Отвердитель для антикоррозионого праймера</t>
  </si>
  <si>
    <t>250 мл</t>
  </si>
  <si>
    <t>Фасовка</t>
  </si>
  <si>
    <t>Ваш заказ</t>
  </si>
  <si>
    <t>РРЦ, EUR</t>
  </si>
  <si>
    <t>Цена опт, EUR</t>
  </si>
  <si>
    <t>Количество, шт.</t>
  </si>
  <si>
    <t>Сумма заказа, EUR</t>
  </si>
  <si>
    <t>Clear HS 2:1. Лак системы HS, комплект 1000 + 500 ml.</t>
  </si>
  <si>
    <t>Universal Filler 3:1.  Грунт-наполнитель универсальный , комплект 750 + 250 ml.</t>
  </si>
  <si>
    <t>Universal Filler 3:1.  Грунт-наполнитель универсальный , комплект 3000 + 1000 ml.</t>
  </si>
  <si>
    <t>Anticorrosive Primer 2:1. Антикоррозионый праймер, 1000 + 500 ml.</t>
  </si>
  <si>
    <t>1000 + 500 мл</t>
  </si>
  <si>
    <t>750 + 250 мл</t>
  </si>
  <si>
    <t>3000 + 1000 мл</t>
  </si>
  <si>
    <t>Прайс-лист GREEN LINE RS</t>
  </si>
  <si>
    <t xml:space="preserve">            GREEN LINE RS </t>
  </si>
  <si>
    <t>Шпатлевки Green Line RS</t>
  </si>
  <si>
    <t>Лаки Green Line RS</t>
  </si>
  <si>
    <t>Отвердители для лаков Green Line RS</t>
  </si>
  <si>
    <t>Грунты Green Line RS</t>
  </si>
  <si>
    <t>Отвердители для грунтов Green Line RS</t>
  </si>
  <si>
    <t>Clear HS 2:1. Лак системы HS</t>
  </si>
  <si>
    <t>SMART FILLER 3:1 Двухкомпонентный грунт-наполнитель, белый</t>
  </si>
  <si>
    <t>SMART FILLER 3:1 Двухкомпонентный грунт-наполнитель, серый</t>
  </si>
  <si>
    <t>SMART FILLER 3:1 Двухкомпонентный грунт-наполнитель, черный</t>
  </si>
  <si>
    <t>HARDENER SMART FILLER 3:1 Отвердитель для двухкомпонентного грунта-наполнителя</t>
  </si>
  <si>
    <t xml:space="preserve"> 250 мл</t>
  </si>
  <si>
    <t>SMART FILLER 3:1 Двухкомпонентный грунт-наполнитель, комплект 750 + 250 мл</t>
  </si>
  <si>
    <t>SMART FILLER 3:1 Двухкомпонентный грунт-наполнитель, комплект 3000 + 1000 мл</t>
  </si>
  <si>
    <t>1000 г</t>
  </si>
  <si>
    <t>1700 г</t>
  </si>
  <si>
    <t>Fiber Glass Putty. Шпатлевка со стекловолокном</t>
  </si>
  <si>
    <t xml:space="preserve">Fiber Glass Putty. Шпатлевка со стекловолокном </t>
  </si>
  <si>
    <t>Вспомогательные материалы Green Line RS</t>
  </si>
  <si>
    <t>Hardener ECO Clear 2:1. Отвердитель для лака ECO Clear 2:1</t>
  </si>
  <si>
    <t xml:space="preserve">Средство для удаления силикона Silicone Remover </t>
  </si>
  <si>
    <t>5000 мл</t>
  </si>
  <si>
    <t>Hardener ECO Clear 2:1. Отвердитель для лака ECO Clear 2:2</t>
  </si>
  <si>
    <t>2500 мл</t>
  </si>
  <si>
    <t>Лак ECO Clear 2:1, комплект 5000+2500 мл</t>
  </si>
  <si>
    <t>Лак ECO Clear 2:1, комплект 1000+500 мл</t>
  </si>
  <si>
    <t xml:space="preserve">Лак ECO Clear 2:1. </t>
  </si>
  <si>
    <t>5000 + 2500 мл</t>
  </si>
  <si>
    <t>Clear HS 2:1. Лак системы HS, комплект 5000 + 2500 ml.</t>
  </si>
  <si>
    <t>Hardener Clear HS 2:1. Отвердитель для лака Clear HS 2:2</t>
  </si>
  <si>
    <t xml:space="preserve"> Universal Filler 3:1. Грунт-наполнитель универсальный, серый</t>
  </si>
  <si>
    <t xml:space="preserve"> Universal Filler 3:1. Грунт-наполнитель универсальный, черный</t>
  </si>
  <si>
    <t>Universal Filler 3:1.  Грунт-наполнитель универсальный, серый</t>
  </si>
  <si>
    <t>Universal Filler 3:1.  Грунт-наполнитель универсальный, черный</t>
  </si>
  <si>
    <r>
      <t xml:space="preserve">Растворитель для 2К материалов 2К THINNER               </t>
    </r>
    <r>
      <rPr>
        <b/>
        <sz val="8"/>
        <color indexed="10"/>
        <rFont val="Arial"/>
        <family val="2"/>
      </rPr>
      <t xml:space="preserve">  </t>
    </r>
  </si>
  <si>
    <t>ЦЕНА В РУБЛЯХ!!!</t>
  </si>
  <si>
    <t>Цены указаны на 26.07.2016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</si>
</sst>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0.00&quot; EUR&quot;"/>
    <numFmt numFmtId="189" formatCode="#,##0.00\ [$EUR]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_ ;[Red]\-0\ "/>
    <numFmt numFmtId="195" formatCode="#,##0.00\ [$€-1]"/>
    <numFmt numFmtId="196" formatCode="#,##0.00\ [$₽-419]"/>
  </numFmts>
  <fonts count="50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4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5999900102615356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8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1" fontId="0" fillId="0" borderId="0" xfId="0" applyNumberFormat="1" applyAlignment="1">
      <alignment/>
    </xf>
    <xf numFmtId="1" fontId="0" fillId="36" borderId="11" xfId="0" applyNumberFormat="1" applyFont="1" applyFill="1" applyBorder="1" applyAlignment="1">
      <alignment horizontal="right" vertical="top" wrapText="1"/>
    </xf>
    <xf numFmtId="1" fontId="0" fillId="0" borderId="0" xfId="0" applyNumberFormat="1" applyFont="1" applyAlignment="1">
      <alignment horizontal="left" vertical="top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1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left"/>
    </xf>
    <xf numFmtId="0" fontId="0" fillId="36" borderId="12" xfId="0" applyNumberForma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88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top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88" fontId="0" fillId="33" borderId="11" xfId="0" applyNumberFormat="1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0" fontId="3" fillId="37" borderId="15" xfId="0" applyNumberFormat="1" applyFont="1" applyFill="1" applyBorder="1" applyAlignment="1">
      <alignment vertical="center" wrapText="1"/>
    </xf>
    <xf numFmtId="1" fontId="4" fillId="37" borderId="15" xfId="0" applyNumberFormat="1" applyFont="1" applyFill="1" applyBorder="1" applyAlignment="1">
      <alignment horizontal="right" vertical="top" wrapText="1"/>
    </xf>
    <xf numFmtId="0" fontId="4" fillId="37" borderId="15" xfId="0" applyNumberFormat="1" applyFont="1" applyFill="1" applyBorder="1" applyAlignment="1">
      <alignment horizontal="right" vertical="top" wrapText="1"/>
    </xf>
    <xf numFmtId="1" fontId="3" fillId="37" borderId="15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left"/>
    </xf>
    <xf numFmtId="0" fontId="0" fillId="33" borderId="11" xfId="0" applyNumberFormat="1" applyFon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/>
    </xf>
    <xf numFmtId="196" fontId="0" fillId="33" borderId="11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96" fontId="5" fillId="33" borderId="0" xfId="0" applyNumberFormat="1" applyFont="1" applyFill="1" applyBorder="1" applyAlignment="1">
      <alignment horizontal="center" vertical="center" wrapText="1"/>
    </xf>
    <xf numFmtId="1" fontId="49" fillId="33" borderId="16" xfId="0" applyNumberFormat="1" applyFont="1" applyFill="1" applyBorder="1" applyAlignment="1">
      <alignment horizontal="center" vertical="center" wrapText="1"/>
    </xf>
    <xf numFmtId="1" fontId="49" fillId="33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5" fillId="36" borderId="19" xfId="0" applyNumberFormat="1" applyFont="1" applyFill="1" applyBorder="1" applyAlignment="1">
      <alignment horizontal="center" vertical="center" wrapText="1"/>
    </xf>
    <xf numFmtId="1" fontId="5" fillId="36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</xdr:row>
      <xdr:rowOff>0</xdr:rowOff>
    </xdr:from>
    <xdr:ext cx="314325" cy="295275"/>
    <xdr:sp>
      <xdr:nvSpPr>
        <xdr:cNvPr id="1" name="AutoShape 36" descr="data:image/png;base64,iVBORw0KGgoAAAANSUhEUgAAASEAAACuCAMAAABOUkuQAAAA+VBMVEX///8AoR0AnAAAmgAAnQAAnxYAmAAAnhAAoAAAnQgAoQD8//8AlgAAowAAnQwApQDv//b2//wAkQCDxIcAqiX2//7x//iDzo/g+ukAqirG8tTr//bY9uHK8te768grtUiO1p2g36+Y26dxy4Tk+uvc+eVfxXUArzIXsj2z58BIv2GF1pcAqBjG5cqR26Q8uFRqyn625cDI+t5EwGFSxW6r5LkAsCa74L/X/uae4rGK36dMumAPqzNfyXqMy5MlukpKslRLyXR91JFAxWdet2Zc3Ihsy4Fn1YYtw1cysESv17FXuGLc7Nx2vnoBtkCc1qS08cp44qGS47HSYjRmAAAdMklEQVR4nN1dCVsbt9YeS7PinRrjfcMLxo4NwYYQILROLw1NS/L1//+YT0eaRUczXgDjJe/z3PuEqT3WnDn7Imna9lE4eTjf9hp2G5MEPSxsexG7jVq/4v1zdDj1/jm+385qdhzXD233X53D1lZXsvvIJAbs/z9ltr2O3UCz29aytevPg9/qtidw8SStatUEiFq/qWk/R+Jy5+OvS7Oj0vV1Rb1YvR7Mznsk8VXrJwihj7W2/3Gb2Mc566mdr9r0tjRL3PXjWmZCqX733FZv8yugNrEpI8EkL18snbJrTsrQQT1XSerR+w/NQefcatQThNbrlMZiFnFiBrHu7FQsFjMS2Y0v/71RGAypFQM4B42f0/MLpmb6g8ceMfhF0ocPXRBj7H1hZFLCGGX6WGVkJDEP4uMx5yQ//7f2ENVGner+Q8Z0Qg4/azeU6I77wLEDeOA+YxVy367eMKJon6hxB9/l4iR92YVDrp57V/Xz2TQktvuGamuSpLqBn49+ZGJEpAvWg6bNyLltxVJM6sxJPP9kxMhUy5wdMrlrkVgYBsBiYqvXZ83Kfvqb8VJjzFSPFX46wszSlHhPCmw10zJ6RSuPxcVUOglX6ZVtMTJhYkbQyiHUTNbvm/tFpvx0ckD1COoIEtXPXMmxeqdGzJrAVzrsf/cUPTuTP/gv6YUUcj+bIubl/ohc4dyO4h3peVy5M860PCPKMK5plUPQOScKv5DWUh4KYNHz3aRRu3GM/JP8PXVWfKaY1e8yUtrMeg9E8FpXdBa5u1uVQAwOPZ3tIJGomej6f8Tz8czkBc/EeU0f5W/0NP9+V+U9w4j62lwYhH5jtyl8LMe3RI4I1M7PfSV5MUwwy90K2+cldGIa/Xf29fjMJa51sFBKF4KR+p65U8Px8WBWPdoeXVS0f/5kdKpblL27s9c8XpKJ2seES6CuNnk1iaxbwcTMyDnEPtk2YQTasxxlKDZ0eNAyXfYQUTDq/Z9jw6NQ/7X0gW/LxCVjj43K/nI37pEfPRJzeEVBCcDb17TGS6VMkIgQX+dYL1BlS5Aq9ktNZkqu/dxcxnzeKH3ipSFxzj0fEFw87WRlW7YJMMoT2jiq6lV3xdnnTWYvJ2mTUYZ+Yv+84hwwnJbO18cAawLp9RL12saIEh9JhjTPrQ8E53nbXQ1JbZUaEdAHmlYqHm6MQqND7pRlmyKbc8WWQH5jUvYq/bwRQKjs5gk2giykQfsT2+R50ewBWwIX8fHLfLsNgjT5SiHyK3zYjCdZzVErZoxr2Xz/CegCUpbJbZsQ8zEES3+fGI/OSaK0CQJ1hFkGI+EaaP2ya+8sC7GV5qaZ/whbsMOjZOb7V5c949twGiaG9fooYQOwaCLhGliHOdlHY2qO3pNAjztnzZfAui0cHXuLJk+zO+avmf33Ik9hOt43AsUo09FZ2/vL4PlxYd/WjouzJCU7rG/mAAxJR4mEjKf7+z+/d9ZKnnjLK+nsHfTb+wP1mpFKWWS8/LFXRym5h9zjYZ4hoeu0aZXd9ZlfD6O+PgK1H3cqYF8XyGBN9Cl19V+SQEzOHtcQhlQavX1V0SuA5JpvI0++kdtHA/8CGLT3llhtry3YarB0evj11f02Nfqr08dJ3jb6n17NQe1XpeT3Cc7s1cThqP+6CtoFLS+nwgI0fzkn0bB0QmS/hb6pzN+25/7S/sGAPiO71230f8rZG/Kmpu1fSMYcvXg561fcRuNuUI2xzuQnjr8g1i90jm73Lg80F2SG1E1B0h46euz0ygWRbJEO95uDLIf4bzgUn0qtFxR5i0/FFWv6nbs9Jg9TOIQOx8f/DTyV7KjhaTVgIr2BSEeeViLQbI/9aGI/3beqQli8DhvyWX3CoBaB+evYcVZIqk2He6iADMttXp9J8cO/LhOFKTQNHpHIAceIxMij+mEFldN9c4Kgqzo5vucFBqMoP8uDyylhCmlD/+tE7ni4hjaN8KcRcfcsEDPosPujxrsEwYYb36RnyXq5aRIOLQY+EznH0uUSsIe5qEuktCcMZDhi5MEoBqYI0sQpeWDW18cRicRMYOhOpct5/hV7QfP6b7uvgiBusOonMy5VRLbVSYUh/HGHqFRr4DUSyVeK8+52MVMSjXZxx5mI2GeNWpsnTrtMD5N/pMWPLRyq+53HURQKDD6Rq6+8USNGuuEv+GiK2xo75RAZXle1Ls1NgVSRG2npjw6mRdFTqYizPPi97Y7cLnspnpveRHyDYQAqqgK8qV9+3ZGwlQkVHT59G9uwdMT+2bSid5rMVF8Hf7ajlHHQX+13hCH7d+w6CHpkzD9NQLl/5ohXU9gFo0YObhu1DghVHhq4sIJgEoH8PcZU5CL4sxZFIcnW+f1ORFLMn72ZpWJUr3o8Z9g/eGqAbLenzLBSrv/XCko1nzhvy2PAsEBdquWUzRj9KbFDFIWeAt7wDT6ZBl/64F+cRFAIPE23LJZr/pxtw6xBhova9ck91yHWpbw6ZqpiVHZVQCJQBmyIqszBG5YoNA5UedlLMVuSXg7cnUhV9CkwZDgTtyE49KrrpdV77PlSf8irg4CcyI1REDrI71/7bpFAkceTwX0DCl0Og4/7ti4XXMtL4UhIFRUKEROlmwSRB3xrMCF9K6/v3MGvmxvslBxFDXQ7kELpdTu/+Vf/kPoYfYMvMeJRMO5n5JRMSI2SwkvmntYBlDY2emg9EDKk5QvAMkhVQwc3+lKTJDPSH/7PSBQ6plI/vmfwiVR1fQq0r4XTSmXTSNTk/OS7U4dQPTcZ9Pte2tj6Ey0IhMqU3X9um2z5vUIOg0oXmDEL/rgP1IREoS96MojlvQhf5tWvkiOoxHMzizFse2MudequVXXdfTeNk8KO7Ai0jGS8tQ6sDaUEz1O4AyhLJRaT2lElCjV0SXMdeT7fMLCIx7L+xSlaQO1uUxbekhJVruPi/IXWAhsR4AQgaElZIHjghS70gqGfsqQwJAqNiJy7P3fJIZH5s/Q9Re7ZSxq/X+rDSBGdWMHtyd/B77oPo/9Aq4GrWFWDeUOqGkyzI3vVkwf/n7VoCv3HHJoyugH/6YZ/6VqmEPI2QMLeJRbjLs5wfP+l8eVr0Z8RRgGU4FxkuDURVg3lC9w6S5ZZyzCuMuRZseNAlckzbhKFmEcoc52bSAu20+BE82drCc4Urb0Nj9NGP520agVPziv3bgochQtCERHFRYMgksrVGf7QyEUEIupSeCDlMW6l1+0ELgGjkPzT3iTcga++sySWKorMSjJH6H9oSWsdnHNo+vc/fjSraodX1d3exJbSw+J9E6XrEq6il3jD1y3rHeCqsGPHcSUpDOurfxlYhAZ1Q88lCnz17BAUFQtrySyunRCcKcqv0WEks3nly0yOr122QWJ3GKpk9kCT6HLRmDM50jsNoqR3AjxEU+gjFeNmHtwMCZEiNwrSfuYAp11z/7IpZvhH3zBnvpFAC2YCPgXjni5EnoIqNIXKKFLMLDKFTnGFiE70NHRN0hkShcDTNiRd1hCKWZK8b5QRsGA78MtnoAdHJgGnq2/Sk1dF89AwQHTmGqPRxKv5BHKDapTV4m/SVD4Wz6k34hFBWo7mQVU/aJGQmEj6SJw7VYFgeg5gkIr9zdGPW0MDtGLzEMLAlknAy2T+FXn5RItF9PGsX2mXy4XC9N4OsuMLh5F5TIkejGf20urnxuBVywV3XkyWKcRzPHZ0M6vERFIFJMudKkl26/ImUQDmMjq6qwDFj3+etV2N9dKIQ9cnNbkcF2/YnpjOWbULzkSqqg5TFRI8KFU/grwratYAK0jmVCbGvs6QZCieJozpJR3oRh5+gjsvSMb/HgQKKwMs9EIOsvTj0K523g5CS6YBKgqrc32ihGUabPvFHh+5kbe6PUbdGdzezdF5QapH1l3Vf/9tybfwIo9cO54vtR7H3iAhaVQvaTBi9TNhkZv+izLTZBzZSPIolrWkcQkcNfnBQFWnQkk9UNVKsJZRXkqfLGir95nIWNSu4EYehp5mCtUJlJcOm7Yc+Pak8VBatqGJYcl6nM7rkBTD9lZkDtMHpBBkVQ1KGcdg/OowIjTCKBA1EykhcIFzC4ReLqJaTAIZpUiwPZAZOJvVQXvuZiRQGU//fnkXUHAugbw3Z+NVzAbIr4PcDfKq2ZdIuDX+QcluRIAXnuf9x4mnWYeL2qV74s07xByOZ81qVuvX8v4Qix74Ep8P52w7BZXxVsmvjIu7LWCRMl80kZ2bgUmw/14FRpNSDtrAUWMgAJRdlsw3gRUk8xrH/HpQehGZR/xT9klJvo2bauSM3ndX1ox2hqxxYE0858FAAaUKntxDYSh/l3KIJVI9kg1iSjmiK7WvZjfC4LUrmbYD+Tm9TcMWUohn9NX2EIlCtYQnahWP4jzgvEqLVAhKIrmhMFWicAXg/yFPl78llIQH71hOjzGSmWGjXVGzG2FM1SzSrSz/XvdHcuFQAogGkVk8XnYrSZSy99pkaxMGQjQCWEyoRn2QkQ73DJBCccOShSwkCIIcQu5toQACfEZdVtWW2DYPI6smosPgoYks8yNd6ZgC5BZuZQXLQy5+4dDNWHUqP/5Pi489a8mbg51JwOwF/urlVytUX6gtUH0wYFtLWlSGX5D9He5VyzbowYqixIOS3YiAraT3SwnkaIjIdLj4HsxOWKg5T8gKabh/ejIKIo3fGGS2kEIR/gBZNmw0UdXnnSJ3cZO/WekTx+R7xI0gHzMnu+GBF14lLylD5NvyvVSXUggCFBTzfOeyUlQ/B4+Beri0x5QyGiJSm6oBzqpSzjWsrD4ZyQxZMQtPRdbdUzNK34RqhmEAEVEl9g5ryXqo3B8BFlKgzAJPWIV6jO95HyDyPge64o+JVm0cYsa7Oh3j+RHYCA0p5laC5mSrLdSDTMTKIc5Su1fp3OyGB05EWbAmRG4q40om5FNnla3T2U1Q7NLngaPS8tmiYa1/QVRVnQ7TFnYqddCi+DvBD/YBezVCO8g2KFuLMsj5iOxGeYo2pQz15jV03ETOdKdCoYvxAcWlMOa960hVs5vaytBZJyrk5MKAFApIvYU0RpyrJqUNgLH+vLQN4F78GJ6p8FCSRQb8XRspkb7OvE/ZeuhKK2KN4DCEuY2YQicmaBkTkXFGcFklGcri+zlqJPVlW5EFXm/D9xLlcQMzEU8pzIuFjiburotGSBUCerKmBe8fuefxoaFIFSgaOZOSUZ3PGUFc7+5GhsnIfEGkO6B5S3nF3qQDFg5eS5BtOwgo5iG3gQAVJUQD3dwd/zszd8fqyPG3Oyp9sakmorM8kSXvhQdERHKVizlor7zsAdYLp+FSAoTOEmNWmA9pFJX1e3E9ZkiIQpGnAI9u/I5+34ypWlfjrB8RZ/lon3KWVasbgHxSFnTuzCEvOa06n001NGGhGkVPd2MiCrnigqjKFBF33svV6eP4ABLKIafPz3wk4+rNZGJDN62Bk9AigtFxQoix/uLdEE4tNRBxkSWyDJXVJAAXKuR8huwds8A6/u0eukNfaEG0Pt4kcPrn0PRTRCElmfPiViTDPAhFyhsWiK29iESUhBAjbbQe9sDnH6OySB8pSprBugz5pUHCC70jMBWhAsgBUoIllOD10kZ+bqFQczeSRckN36MWOPIbtpCq/kkUoywcNGRcRDnQQJ4sJy2+ogKiwKiYq0aQ1u+qiWj+0tA7gpcmc35b9ZA07X/yH3mXQta4clS9md2mzei8D71EDojfv45COJ5gQczQ9Hbw9OEyLda68J7UCiFGnGdiw04Q88HkaZ2W2iPDU4JU/gbPIslLMkIvDDn9/ukWFgvdiTO/RqiszquVGbJijoMsIKMMqhPHZR03M40uAusvCRfmpMcG2FiX1EQ0N9aI+H01NAH7QueWNNsR+9xFQo1Vzj1aJuWrPEMpNQfyjIuS1BKqmoRU9ZJwgXsE4YT/Fx3dH5J22HXh4bT8/G01ecFDcMXL58hX+8d19WyMubCU0YVAVcsOGnR54SZmeHQcZApXSrkfU6h4kdnG5Rl2vNkvpsKb/H618P1BGJHIcM2EbBV7jYjzudzj0GNwcT3o3h2gYsYyKIzgN6xhqYc9CXDOlTloBh50FH1titaFPg1MWWpZFFER3LLwm64rjfZdNZMChhnbScgRymvkCTvvJoxvWidFQohurU4cQQhFj/rSiUI4rW7SJFIWoKqRIHpVS4rUoaqvjkT4JksHd/VC6VEuRJJlaqnOJ682oxWANpc5X6TTSbdS7c/qOpzd9JrWutDb83u2cNilVSs4vlIacLQg7kCEBJOK3IRn3mQvcx8QMZS+5z6zWo5FDiBPWKL3W1VCE7dP2CIvEioVIR1Z9YvSoQ4DBLAlSkDhqmostkzLIFkQvr7c7JtNRlQy4moXVcdUhQqCRbQC6AnyP1KuDtbTBhVqB/CnHKKKDjKYGCjlUeEoKFoXXG1ZOYgXi/TnkyH3zwVPi61gWk0CQI4XrYC/XPL44Z+bxvehSdZDoHBIEOz0sCjk1LheVOyWYA+ld4M73xKtRT+cPP8FZiuUReJPi1Q1kBrlCXgpRVIScWFMHa6N10IdAA1T4UG8ZCeigI4AehGXgzxVjYKRkdLaIloAEYV+c/D0E4CnNVGRDhQkYr2aXLHMVpvF95gjiPKn4icsPCl+nDmKqlZRCwUUbrsk1rrXanTEnU/0ZkBhqKp6EGrY66spIhHm6LMPF43LO/2dtrGL9skrZ+aDlrUX15y5LcGC6M4p4SiDZ3Zk1QTOp4HS4IOISsYXR71VRenNzD55nQgvd3FWxtzqSC1ZqtpKvjAEZkuwz6RJbVs+eEslMu5milDZG+U8pIYmYvBEvtURlRacqc42sqdNJAtNn9mLasCJh0sqhlD8wuUOoaqVJrJQlqL2RwNbSXDG1aKUsIuItNy6TSrtfmNyZ69+8NdbEBnVlROWeSMGA/TFDWSgOnGpWFhybJfi0FSweB82znrK+I07eiMV34XaAffv/YRKhdjXoqY0Sc1Meia6YdWgVkFNbcB0EyBYw/PdDxZWlEXRAfvncbcrxc3PZivT+y3MTbq+0LOavim3qGs31W7o6o0sHm01DnDtlFKk4xSaM9jP4R40hLxq3yvTG9NW94rSrRwg477YsAD4c48mKhUUeiau4Q3D9TGTxRg6UvDcwC3cD1LEyth3DfYF0jcoVCoiUp8CZ9QWTimWoXGKnyca4DbcxNzMWcpJmNlQAlfBf143fEDYo/5wwbo3BqrOTwSkOI8XeJ8m5nxgBpTmAyu9dB/DakQThIyKn0u4BLe6U2pNTvVtjPirMHKluR1rYJ+OhjGD4kwXvFdUReyTOfZQxjRymsXHp3RwmlvucjykhGxNqDDosu6or+SuM0CvHgJD5LaI3rQl24WKcf95/fJTlC1+4Xmb7wq6bFv4bHLI9EJLVuO86xFFIuDqRKSYZbizapH72mi1+s7uchS93YeMOB+4rMn5Qu6yIceOpxv0hbHJIDS35aJcm+V2d681K7TeObiRG8JE87PMVTxj6yzyKwueHpa+d9TuD7pF/S2Z0feGkZvbsKKghp5eTR17U5cLuuX9uoBIIhZqzcdn/T2D8bXAGGa0y8X92x4aqLQD0STyjrOiq2r+PMmZtKPE8KGXJK+sN2wWhl3Q4mr3YjRqhMiRKcTguIooWCT1TYtEHp9OtUuWahGMA3BNTv+LfiiMe2rKQjUNNfHMBI+Qyyguqu3lrsSEwlGCg+SCqScZhbrsVXP3GM1leuGTcxfyCKtnu2upFuCgxbcwfDbNVY+jkmM3HoQiVd3x96HTZ7L2bzfr+3k6DIuzTurMmT76+brDTZ7U6QVpk3Bdn0xL2Xw2U5qenJJ93baZftBmprm4nWcRIMuKEsryNuo8/Wfb9E0l4C3DKWa1+DixOHO4CFxVy3XPreyz9x5weLqHjrmq+PT6U6i4qvYHSsrVs1+CQMSwhic/upZhv166PPBiekwftQvTwSSnzxmI3X0QahPf0jqtu/oR9LLk1nDgtDuSTl7Tp7RDsJttOKPc2zwfHJpCQ4cycCGoj5X1F3NU+aL+SwiV13Sd9WJGkrxKmybfRaeQ9v269v1LD+r6SMz95RqMVJ37dO5hP7AtG61/rr/pWByOzP6dATwPhvlB82bC9VH/DM4HHDPfuPLq891czHY2I/hS8FGbhuhkEnL1eMziB3PVvNlc1Oxt1PXWD1FMjtcpMzlmA/7dPGRs9Cnx9lNdy2e/BBt5DROtxofPYm+Hi0uo+yUbb6YQI/bBHmsjh7qzP+SvyIc7f8tZnD7yj9vYsXotcI470wNIcZ2naDcisijQNR0v3T45oHsZnELRrk+gfpWOUb881Zl6GZ7yuL6uU9yParOeuX8hh8HiiqweI9+1eirIcAwO13u4vY/KHoathv14maKTvHZ+WsnM3ADjA32rFzQX/lZXxgtoZW2XrqlUT+RIp9RLs35ILO6sfy0q1U837sMa458r94dZk07xvZ5+JXi9Kmmz7obyg8PFnfUvx+dEPaN9OqSmqbttCXfni3WSNCBpfe+sOhr4PjDd0sQHnyyFxqr11VVRNUldy1/e1aedBp8FN5zFnrY1OPM+YFEvL2NsJZXtkNUqqW9EkyT8XNPYiJHT49yih9WrfnGadD+6Z2MYxVppYzvNe2CK+n1UTgh5v0uhTR39xt0XZB6gSVxUHqEaKXYuMorlzR81bBQ9+qwhmbgqMk9d/mstc/44DvCQ2K0ANogQw1mi4aq/Wbvm1bHaRXL6Ti7QArRGP8bzaoj6w5WIdyGkFrvaic7P+ibEzN+ClHhdZeXTlLVoc883o5aeszNiYRwd+Fvjils10m/y7tEHcLhcdwMspNPTP3sw4WDYNwN/1LpnLBlZeRsah3P3joxOsUHPses7EepvCZEcvn8AbOgDiLkKJwcmCzgyCc+sj9KLOuDfjgX7YjaZLXeuZDsOW8l+3LjKgZ/Vh8Nnn1M+gc6k63Z8XoPSgTnRaj2fHtZtbcpUddX/W9c3wDrE7k7b6saCXRO2CVvxQO13RJZbKXcfecOCbedPnqDlFbrPDDLJF7ow0fxuxHEci+RuIvVw9fL8+9y+7o2DO4ap0+/muNQfQvPZsNk//vYwgb0GT6j9uNDHfD2Y9zq4FSardszeVaX4VV5VZbSeDNkbUIUVtJvTdsVtVxvQBE/bensp9SBwfLjRMr33YKOgTJq9peYPpnuuN+REr4psAioHV6Zp/mWmRMklmz2qDplmkIcbQAYy64o55NsEbSlVM6Y3tq9zwjh1aEW7uLxsxqtdx/B20O/TiOymPx/lnbf5AqJYVkoXbbUk+XsuUP1G0c2olvlGsvbd8/Nzbk4b6paQeTB9T+PBIO4gUZtCiVPDAyDecaDW5L7OIv5Vmh4NwrtN9PHt5I8frVFrljtoZKWDIuET+nP3324Pig0GMXOTLz8aGwzCXog74m0ieEwPmDq4N+sy27u7cvBO9EqpnV8eghjj6sXYJNLQmzBZbT9/l2LOF6W8LcWgp63dpY3A8Ym3wv6kUdG+mvRZMsJH7km8bjh5dLLcpeT9gdUfoVkkfmoOHMc47DZL/1RHd+wvWt+61YrGgu2fq9/RONKtE+MhJYwWZWsn9ip+JDlzaZ6ZpNNdv9NHHK7T63tma0LJwYIDnbaKsj7vyAwV5wlCzvhGHcb3K7pqjdIikxqLHMpFwnepb/A8VZuf/CAN4P7999+7EF5EItNbOpXlYjq4KGjxW4c/9gt2F2Afvur5B9aQ+tnZE9feBAZQvq47Jb99xO9glvik9LKWWkmlM7tviDgM1Hf83Qpf20P5jpqgf1fdbgr2FiL8lDQK4H8R2hst3BJiz3Hxmc9CzmUi8Ax5QWU4JMSeffjQ//yFYdrOZgsf2R+DwcWSQdtfAxfR2UnDsQcX16Mzm5LTo/i0tbMK+P0RZ56gnvIyysy1SQ+H6eTBVVeIT7b2ZWeyFltD5+bHH9+vCOgWs9f6lfXKG9Gp/PPPjrLL/wPWk1/jojPbLgAAAABJRU5ErkJggg=="/>
        <xdr:cNvSpPr>
          <a:spLocks noChangeAspect="1"/>
        </xdr:cNvSpPr>
      </xdr:nvSpPr>
      <xdr:spPr>
        <a:xfrm>
          <a:off x="9620250" y="183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2" name="AutoShape 37" descr="data:image/png;base64,iVBORw0KGgoAAAANSUhEUgAAASEAAACuCAMAAABOUkuQAAAA+VBMVEX///8AoR0AnAAAmgAAnQAAnxYAmAAAnhAAoAAAnQgAoQD8//8AlgAAowAAnQwApQDv//b2//wAkQCDxIcAqiX2//7x//iDzo/g+ukAqirG8tTr//bY9uHK8te768grtUiO1p2g36+Y26dxy4Tk+uvc+eVfxXUArzIXsj2z58BIv2GF1pcAqBjG5cqR26Q8uFRqyn625cDI+t5EwGFSxW6r5LkAsCa74L/X/uae4rGK36dMumAPqzNfyXqMy5MlukpKslRLyXR91JFAxWdet2Zc3Ihsy4Fn1YYtw1cysESv17FXuGLc7Nx2vnoBtkCc1qS08cp44qGS47HSYjRmAAAdMklEQVR4nN1dCVsbt9YeS7PinRrjfcMLxo4NwYYQILROLw1NS/L1//+YT0eaRUczXgDjJe/z3PuEqT3WnDn7Imna9lE4eTjf9hp2G5MEPSxsexG7jVq/4v1zdDj1/jm+385qdhzXD233X53D1lZXsvvIJAbs/z9ltr2O3UCz29aytevPg9/qtidw8SStatUEiFq/qWk/R+Jy5+OvS7Oj0vV1Rb1YvR7Mznsk8VXrJwihj7W2/3Gb2Mc566mdr9r0tjRL3PXjWmZCqX733FZv8yugNrEpI8EkL18snbJrTsrQQT1XSerR+w/NQefcatQThNbrlMZiFnFiBrHu7FQsFjMS2Y0v/71RGAypFQM4B42f0/MLpmb6g8ceMfhF0ocPXRBj7H1hZFLCGGX6WGVkJDEP4uMx5yQ//7f2ENVGner+Q8Z0Qg4/azeU6I77wLEDeOA+YxVy367eMKJon6hxB9/l4iR92YVDrp57V/Xz2TQktvuGamuSpLqBn49+ZGJEpAvWg6bNyLltxVJM6sxJPP9kxMhUy5wdMrlrkVgYBsBiYqvXZ83Kfvqb8VJjzFSPFX46wszSlHhPCmw10zJ6RSuPxcVUOglX6ZVtMTJhYkbQyiHUTNbvm/tFpvx0ckD1COoIEtXPXMmxeqdGzJrAVzrsf/cUPTuTP/gv6YUUcj+bIubl/ohc4dyO4h3peVy5M860PCPKMK5plUPQOScKv5DWUh4KYNHz3aRRu3GM/JP8PXVWfKaY1e8yUtrMeg9E8FpXdBa5u1uVQAwOPZ3tIJGomej6f8Tz8czkBc/EeU0f5W/0NP9+V+U9w4j62lwYhH5jtyl8LMe3RI4I1M7PfSV5MUwwy90K2+cldGIa/Xf29fjMJa51sFBKF4KR+p65U8Px8WBWPdoeXVS0f/5kdKpblL27s9c8XpKJ2seES6CuNnk1iaxbwcTMyDnEPtk2YQTasxxlKDZ0eNAyXfYQUTDq/Z9jw6NQ/7X0gW/LxCVjj43K/nI37pEfPRJzeEVBCcDb17TGS6VMkIgQX+dYL1BlS5Aq9ktNZkqu/dxcxnzeKH3ipSFxzj0fEFw87WRlW7YJMMoT2jiq6lV3xdnnTWYvJ2mTUYZ+Yv+84hwwnJbO18cAawLp9RL12saIEh9JhjTPrQ8E53nbXQ1JbZUaEdAHmlYqHm6MQqND7pRlmyKbc8WWQH5jUvYq/bwRQKjs5gk2giykQfsT2+R50ewBWwIX8fHLfLsNgjT5SiHyK3zYjCdZzVErZoxr2Xz/CegCUpbJbZsQ8zEES3+fGI/OSaK0CQJ1hFkGI+EaaP2ya+8sC7GV5qaZ/whbsMOjZOb7V5c949twGiaG9fooYQOwaCLhGliHOdlHY2qO3pNAjztnzZfAui0cHXuLJk+zO+avmf33Ik9hOt43AsUo09FZ2/vL4PlxYd/WjouzJCU7rG/mAAxJR4mEjKf7+z+/d9ZKnnjLK+nsHfTb+wP1mpFKWWS8/LFXRym5h9zjYZ4hoeu0aZXd9ZlfD6O+PgK1H3cqYF8XyGBN9Cl19V+SQEzOHtcQhlQavX1V0SuA5JpvI0++kdtHA/8CGLT3llhtry3YarB0evj11f02Nfqr08dJ3jb6n17NQe1XpeT3Cc7s1cThqP+6CtoFLS+nwgI0fzkn0bB0QmS/hb6pzN+25/7S/sGAPiO71230f8rZG/Kmpu1fSMYcvXg561fcRuNuUI2xzuQnjr8g1i90jm73Lg80F2SG1E1B0h46euz0ygWRbJEO95uDLIf4bzgUn0qtFxR5i0/FFWv6nbs9Jg9TOIQOx8f/DTyV7KjhaTVgIr2BSEeeViLQbI/9aGI/3beqQli8DhvyWX3CoBaB+evYcVZIqk2He6iADMttXp9J8cO/LhOFKTQNHpHIAceIxMij+mEFldN9c4Kgqzo5vucFBqMoP8uDyylhCmlD/+tE7ni4hjaN8KcRcfcsEDPosPujxrsEwYYb36RnyXq5aRIOLQY+EznH0uUSsIe5qEuktCcMZDhi5MEoBqYI0sQpeWDW18cRicRMYOhOpct5/hV7QfP6b7uvgiBusOonMy5VRLbVSYUh/HGHqFRr4DUSyVeK8+52MVMSjXZxx5mI2GeNWpsnTrtMD5N/pMWPLRyq+53HURQKDD6Rq6+8USNGuuEv+GiK2xo75RAZXle1Ls1NgVSRG2npjw6mRdFTqYizPPi97Y7cLnspnpveRHyDYQAqqgK8qV9+3ZGwlQkVHT59G9uwdMT+2bSid5rMVF8Hf7ajlHHQX+13hCH7d+w6CHpkzD9NQLl/5ohXU9gFo0YObhu1DghVHhq4sIJgEoH8PcZU5CL4sxZFIcnW+f1ORFLMn72ZpWJUr3o8Z9g/eGqAbLenzLBSrv/XCko1nzhvy2PAsEBdquWUzRj9KbFDFIWeAt7wDT6ZBl/64F+cRFAIPE23LJZr/pxtw6xBhova9ck91yHWpbw6ZqpiVHZVQCJQBmyIqszBG5YoNA5UedlLMVuSXg7cnUhV9CkwZDgTtyE49KrrpdV77PlSf8irg4CcyI1REDrI71/7bpFAkceTwX0DCl0Og4/7ti4XXMtL4UhIFRUKEROlmwSRB3xrMCF9K6/v3MGvmxvslBxFDXQ7kELpdTu/+Vf/kPoYfYMvMeJRMO5n5JRMSI2SwkvmntYBlDY2emg9EDKk5QvAMkhVQwc3+lKTJDPSH/7PSBQ6plI/vmfwiVR1fQq0r4XTSmXTSNTk/OS7U4dQPTcZ9Pte2tj6Ey0IhMqU3X9um2z5vUIOg0oXmDEL/rgP1IREoS96MojlvQhf5tWvkiOoxHMzizFse2MudequVXXdfTeNk8KO7Ai0jGS8tQ6sDaUEz1O4AyhLJRaT2lElCjV0SXMdeT7fMLCIx7L+xSlaQO1uUxbekhJVruPi/IXWAhsR4AQgaElZIHjghS70gqGfsqQwJAqNiJy7P3fJIZH5s/Q9Re7ZSxq/X+rDSBGdWMHtyd/B77oPo/9Aq4GrWFWDeUOqGkyzI3vVkwf/n7VoCv3HHJoyugH/6YZ/6VqmEPI2QMLeJRbjLs5wfP+l8eVr0Z8RRgGU4FxkuDURVg3lC9w6S5ZZyzCuMuRZseNAlckzbhKFmEcoc52bSAu20+BE82drCc4Urb0Nj9NGP520agVPziv3bgochQtCERHFRYMgksrVGf7QyEUEIupSeCDlMW6l1+0ELgGjkPzT3iTcga++sySWKorMSjJH6H9oSWsdnHNo+vc/fjSraodX1d3exJbSw+J9E6XrEq6il3jD1y3rHeCqsGPHcSUpDOurfxlYhAZ1Q88lCnz17BAUFQtrySyunRCcKcqv0WEks3nly0yOr122QWJ3GKpk9kCT6HLRmDM50jsNoqR3AjxEU+gjFeNmHtwMCZEiNwrSfuYAp11z/7IpZvhH3zBnvpFAC2YCPgXjni5EnoIqNIXKKFLMLDKFTnGFiE70NHRN0hkShcDTNiRd1hCKWZK8b5QRsGA78MtnoAdHJgGnq2/Sk1dF89AwQHTmGqPRxKv5BHKDapTV4m/SVD4Wz6k34hFBWo7mQVU/aJGQmEj6SJw7VYFgeg5gkIr9zdGPW0MDtGLzEMLAlknAy2T+FXn5RItF9PGsX2mXy4XC9N4OsuMLh5F5TIkejGf20urnxuBVywV3XkyWKcRzPHZ0M6vERFIFJMudKkl26/ImUQDmMjq6qwDFj3+etV2N9dKIQ9cnNbkcF2/YnpjOWbULzkSqqg5TFRI8KFU/grwratYAK0jmVCbGvs6QZCieJozpJR3oRh5+gjsvSMb/HgQKKwMs9EIOsvTj0K523g5CS6YBKgqrc32ihGUabPvFHh+5kbe6PUbdGdzezdF5QapH1l3Vf/9tybfwIo9cO54vtR7H3iAhaVQvaTBi9TNhkZv+izLTZBzZSPIolrWkcQkcNfnBQFWnQkk9UNVKsJZRXkqfLGir95nIWNSu4EYehp5mCtUJlJcOm7Yc+Pak8VBatqGJYcl6nM7rkBTD9lZkDtMHpBBkVQ1KGcdg/OowIjTCKBA1EykhcIFzC4ReLqJaTAIZpUiwPZAZOJvVQXvuZiRQGU//fnkXUHAugbw3Z+NVzAbIr4PcDfKq2ZdIuDX+QcluRIAXnuf9x4mnWYeL2qV74s07xByOZ81qVuvX8v4Qix74Ep8P52w7BZXxVsmvjIu7LWCRMl80kZ2bgUmw/14FRpNSDtrAUWMgAJRdlsw3gRUk8xrH/HpQehGZR/xT9klJvo2bauSM3ndX1ox2hqxxYE0858FAAaUKntxDYSh/l3KIJVI9kg1iSjmiK7WvZjfC4LUrmbYD+Tm9TcMWUohn9NX2EIlCtYQnahWP4jzgvEqLVAhKIrmhMFWicAXg/yFPl78llIQH71hOjzGSmWGjXVGzG2FM1SzSrSz/XvdHcuFQAogGkVk8XnYrSZSy99pkaxMGQjQCWEyoRn2QkQ73DJBCccOShSwkCIIcQu5toQACfEZdVtWW2DYPI6smosPgoYks8yNd6ZgC5BZuZQXLQy5+4dDNWHUqP/5Pi489a8mbg51JwOwF/urlVytUX6gtUH0wYFtLWlSGX5D9He5VyzbowYqixIOS3YiAraT3SwnkaIjIdLj4HsxOWKg5T8gKabh/ejIKIo3fGGS2kEIR/gBZNmw0UdXnnSJ3cZO/WekTx+R7xI0gHzMnu+GBF14lLylD5NvyvVSXUggCFBTzfOeyUlQ/B4+Beri0x5QyGiJSm6oBzqpSzjWsrD4ZyQxZMQtPRdbdUzNK34RqhmEAEVEl9g5ryXqo3B8BFlKgzAJPWIV6jO95HyDyPge64o+JVm0cYsa7Oh3j+RHYCA0p5laC5mSrLdSDTMTKIc5Su1fp3OyGB05EWbAmRG4q40om5FNnla3T2U1Q7NLngaPS8tmiYa1/QVRVnQ7TFnYqddCi+DvBD/YBezVCO8g2KFuLMsj5iOxGeYo2pQz15jV03ETOdKdCoYvxAcWlMOa960hVs5vaytBZJyrk5MKAFApIvYU0RpyrJqUNgLH+vLQN4F78GJ6p8FCSRQb8XRspkb7OvE/ZeuhKK2KN4DCEuY2YQicmaBkTkXFGcFklGcri+zlqJPVlW5EFXm/D9xLlcQMzEU8pzIuFjiburotGSBUCerKmBe8fuefxoaFIFSgaOZOSUZ3PGUFc7+5GhsnIfEGkO6B5S3nF3qQDFg5eS5BtOwgo5iG3gQAVJUQD3dwd/zszd8fqyPG3Oyp9sakmorM8kSXvhQdERHKVizlor7zsAdYLp+FSAoTOEmNWmA9pFJX1e3E9ZkiIQpGnAI9u/I5+34ypWlfjrB8RZ/lon3KWVasbgHxSFnTuzCEvOa06n001NGGhGkVPd2MiCrnigqjKFBF33svV6eP4ABLKIafPz3wk4+rNZGJDN62Bk9AigtFxQoix/uLdEE4tNRBxkSWyDJXVJAAXKuR8huwds8A6/u0eukNfaEG0Pt4kcPrn0PRTRCElmfPiViTDPAhFyhsWiK29iESUhBAjbbQe9sDnH6OySB8pSprBugz5pUHCC70jMBWhAsgBUoIllOD10kZ+bqFQczeSRckN36MWOPIbtpCq/kkUoywcNGRcRDnQQJ4sJy2+ogKiwKiYq0aQ1u+qiWj+0tA7gpcmc35b9ZA07X/yH3mXQta4clS9md2mzei8D71EDojfv45COJ5gQczQ9Hbw9OEyLda68J7UCiFGnGdiw04Q88HkaZ2W2iPDU4JU/gbPIslLMkIvDDn9/ukWFgvdiTO/RqiszquVGbJijoMsIKMMqhPHZR03M40uAusvCRfmpMcG2FiX1EQ0N9aI+H01NAH7QueWNNsR+9xFQo1Vzj1aJuWrPEMpNQfyjIuS1BKqmoRU9ZJwgXsE4YT/Fx3dH5J22HXh4bT8/G01ecFDcMXL58hX+8d19WyMubCU0YVAVcsOGnR54SZmeHQcZApXSrkfU6h4kdnG5Rl2vNkvpsKb/H618P1BGJHIcM2EbBV7jYjzudzj0GNwcT3o3h2gYsYyKIzgN6xhqYc9CXDOlTloBh50FH1titaFPg1MWWpZFFER3LLwm64rjfZdNZMChhnbScgRymvkCTvvJoxvWidFQohurU4cQQhFj/rSiUI4rW7SJFIWoKqRIHpVS4rUoaqvjkT4JksHd/VC6VEuRJJlaqnOJ682oxWANpc5X6TTSbdS7c/qOpzd9JrWutDb83u2cNilVSs4vlIacLQg7kCEBJOK3IRn3mQvcx8QMZS+5z6zWo5FDiBPWKL3W1VCE7dP2CIvEioVIR1Z9YvSoQ4DBLAlSkDhqmostkzLIFkQvr7c7JtNRlQy4moXVcdUhQqCRbQC6AnyP1KuDtbTBhVqB/CnHKKKDjKYGCjlUeEoKFoXXG1ZOYgXi/TnkyH3zwVPi61gWk0CQI4XrYC/XPL44Z+bxvehSdZDoHBIEOz0sCjk1LheVOyWYA+ld4M73xKtRT+cPP8FZiuUReJPi1Q1kBrlCXgpRVIScWFMHa6N10IdAA1T4UG8ZCeigI4AehGXgzxVjYKRkdLaIloAEYV+c/D0E4CnNVGRDhQkYr2aXLHMVpvF95gjiPKn4icsPCl+nDmKqlZRCwUUbrsk1rrXanTEnU/0ZkBhqKp6EGrY66spIhHm6LMPF43LO/2dtrGL9skrZ+aDlrUX15y5LcGC6M4p4SiDZ3Zk1QTOp4HS4IOISsYXR71VRenNzD55nQgvd3FWxtzqSC1ZqtpKvjAEZkuwz6RJbVs+eEslMu5milDZG+U8pIYmYvBEvtURlRacqc42sqdNJAtNn9mLasCJh0sqhlD8wuUOoaqVJrJQlqL2RwNbSXDG1aKUsIuItNy6TSrtfmNyZ69+8NdbEBnVlROWeSMGA/TFDWSgOnGpWFhybJfi0FSweB82znrK+I07eiMV34XaAffv/YRKhdjXoqY0Sc1Meia6YdWgVkFNbcB0EyBYw/PdDxZWlEXRAfvncbcrxc3PZivT+y3MTbq+0LOavim3qGs31W7o6o0sHm01DnDtlFKk4xSaM9jP4R40hLxq3yvTG9NW94rSrRwg477YsAD4c48mKhUUeiau4Q3D9TGTxRg6UvDcwC3cD1LEyth3DfYF0jcoVCoiUp8CZ9QWTimWoXGKnyca4DbcxNzMWcpJmNlQAlfBf143fEDYo/5wwbo3BqrOTwSkOI8XeJ8m5nxgBpTmAyu9dB/DakQThIyKn0u4BLe6U2pNTvVtjPirMHKluR1rYJ+OhjGD4kwXvFdUReyTOfZQxjRymsXHp3RwmlvucjykhGxNqDDosu6or+SuM0CvHgJD5LaI3rQl24WKcf95/fJTlC1+4Xmb7wq6bFv4bHLI9EJLVuO86xFFIuDqRKSYZbizapH72mi1+s7uchS93YeMOB+4rMn5Qu6yIceOpxv0hbHJIDS35aJcm+V2d681K7TeObiRG8JE87PMVTxj6yzyKwueHpa+d9TuD7pF/S2Z0feGkZvbsKKghp5eTR17U5cLuuX9uoBIIhZqzcdn/T2D8bXAGGa0y8X92x4aqLQD0STyjrOiq2r+PMmZtKPE8KGXJK+sN2wWhl3Q4mr3YjRqhMiRKcTguIooWCT1TYtEHp9OtUuWahGMA3BNTv+LfiiMe2rKQjUNNfHMBI+Qyyguqu3lrsSEwlGCg+SCqScZhbrsVXP3GM1leuGTcxfyCKtnu2upFuCgxbcwfDbNVY+jkmM3HoQiVd3x96HTZ7L2bzfr+3k6DIuzTurMmT76+brDTZ7U6QVpk3Bdn0xL2Xw2U5qenJJ93baZftBmprm4nWcRIMuKEsryNuo8/Wfb9E0l4C3DKWa1+DixOHO4CFxVy3XPreyz9x5weLqHjrmq+PT6U6i4qvYHSsrVs1+CQMSwhic/upZhv166PPBiekwftQvTwSSnzxmI3X0QahPf0jqtu/oR9LLk1nDgtDuSTl7Tp7RDsJttOKPc2zwfHJpCQ4cycCGoj5X1F3NU+aL+SwiV13Sd9WJGkrxKmybfRaeQ9v269v1LD+r6SMz95RqMVJ37dO5hP7AtG61/rr/pWByOzP6dATwPhvlB82bC9VH/DM4HHDPfuPLq891czHY2I/hS8FGbhuhkEnL1eMziB3PVvNlc1Oxt1PXWD1FMjtcpMzlmA/7dPGRs9Cnx9lNdy2e/BBt5DROtxofPYm+Hi0uo+yUbb6YQI/bBHmsjh7qzP+SvyIc7f8tZnD7yj9vYsXotcI470wNIcZ2naDcisijQNR0v3T45oHsZnELRrk+gfpWOUb881Zl6GZ7yuL6uU9yParOeuX8hh8HiiqweI9+1eirIcAwO13u4vY/KHoathv14maKTvHZ+WsnM3ADjA32rFzQX/lZXxgtoZW2XrqlUT+RIp9RLs35ILO6sfy0q1U837sMa458r94dZk07xvZ5+JXi9Kmmz7obyg8PFnfUvx+dEPaN9OqSmqbttCXfni3WSNCBpfe+sOhr4PjDd0sQHnyyFxqr11VVRNUldy1/e1aedBp8FN5zFnrY1OPM+YFEvL2NsJZXtkNUqqW9EkyT8XNPYiJHT49yih9WrfnGadD+6Z2MYxVppYzvNe2CK+n1UTgh5v0uhTR39xt0XZB6gSVxUHqEaKXYuMorlzR81bBQ9+qwhmbgqMk9d/mstc/44DvCQ2K0ANogQw1mi4aq/Wbvm1bHaRXL6Ti7QArRGP8bzaoj6w5WIdyGkFrvaic7P+ibEzN+ClHhdZeXTlLVoc883o5aeszNiYRwd+Fvjils10m/y7tEHcLhcdwMspNPTP3sw4WDYNwN/1LpnLBlZeRsah3P3joxOsUHPses7EepvCZEcvn8AbOgDiLkKJwcmCzgyCc+sj9KLOuDfjgX7YjaZLXeuZDsOW8l+3LjKgZ/Vh8Nnn1M+gc6k63Z8XoPSgTnRaj2fHtZtbcpUddX/W9c3wDrE7k7b6saCXRO2CVvxQO13RJZbKXcfecOCbedPnqDlFbrPDDLJF7ow0fxuxHEci+RuIvVw9fL8+9y+7o2DO4ap0+/muNQfQvPZsNk//vYwgb0GT6j9uNDHfD2Y9zq4FSardszeVaX4VV5VZbSeDNkbUIUVtJvTdsVtVxvQBE/bensp9SBwfLjRMr33YKOgTJq9peYPpnuuN+REr4psAioHV6Zp/mWmRMklmz2qDplmkIcbQAYy64o55NsEbSlVM6Y3tq9zwjh1aEW7uLxsxqtdx/B20O/TiOymPx/lnbf5AqJYVkoXbbUk+XsuUP1G0c2olvlGsvbd8/Nzbk4b6paQeTB9T+PBIO4gUZtCiVPDAyDecaDW5L7OIv5Vmh4NwrtN9PHt5I8frVFrljtoZKWDIuET+nP3324Pig0GMXOTLz8aGwzCXog74m0ieEwPmDq4N+sy27u7cvBO9EqpnV8eghjj6sXYJNLQmzBZbT9/l2LOF6W8LcWgp63dpY3A8Ym3wv6kUdG+mvRZMsJH7km8bjh5dLLcpeT9gdUfoVkkfmoOHMc47DZL/1RHd+wvWt+61YrGgu2fq9/RONKtE+MhJYwWZWsn9ip+JDlzaZ6ZpNNdv9NHHK7T63tma0LJwYIDnbaKsj7vyAwV5wlCzvhGHcb3K7pqjdIikxqLHMpFwnepb/A8VZuf/CAN4P7999+7EF5EItNbOpXlYjq4KGjxW4c/9gt2F2Afvur5B9aQ+tnZE9feBAZQvq47Jb99xO9glvik9LKWWkmlM7tviDgM1Hf83Qpf20P5jpqgf1fdbgr2FiL8lDQK4H8R2hst3BJiz3Hxmc9CzmUi8Ax5QWU4JMSeffjQ//yFYdrOZgsf2R+DwcWSQdtfAxfR2UnDsQcX16Mzm5LTo/i0tbMK+P0RZ56gnvIyysy1SQ+H6eTBVVeIT7b2ZWeyFltD5+bHH9+vCOgWs9f6lfXKG9Gp/PPPjrLL/wPWk1/jojPbLgAAAABJRU5ErkJggg=="/>
        <xdr:cNvSpPr>
          <a:spLocks noChangeAspect="1"/>
        </xdr:cNvSpPr>
      </xdr:nvSpPr>
      <xdr:spPr>
        <a:xfrm>
          <a:off x="9620250" y="183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3019425</xdr:colOff>
      <xdr:row>23</xdr:row>
      <xdr:rowOff>9525</xdr:rowOff>
    </xdr:from>
    <xdr:to>
      <xdr:col>1</xdr:col>
      <xdr:colOff>3343275</xdr:colOff>
      <xdr:row>23</xdr:row>
      <xdr:rowOff>285750</xdr:rowOff>
    </xdr:to>
    <xdr:pic>
      <xdr:nvPicPr>
        <xdr:cNvPr id="3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9626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16</xdr:row>
      <xdr:rowOff>9525</xdr:rowOff>
    </xdr:from>
    <xdr:to>
      <xdr:col>1</xdr:col>
      <xdr:colOff>2305050</xdr:colOff>
      <xdr:row>16</xdr:row>
      <xdr:rowOff>285750</xdr:rowOff>
    </xdr:to>
    <xdr:pic>
      <xdr:nvPicPr>
        <xdr:cNvPr id="4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9433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17</xdr:row>
      <xdr:rowOff>19050</xdr:rowOff>
    </xdr:from>
    <xdr:to>
      <xdr:col>1</xdr:col>
      <xdr:colOff>2314575</xdr:colOff>
      <xdr:row>17</xdr:row>
      <xdr:rowOff>295275</xdr:rowOff>
    </xdr:to>
    <xdr:pic>
      <xdr:nvPicPr>
        <xdr:cNvPr id="5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2481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3019425</xdr:colOff>
      <xdr:row>24</xdr:row>
      <xdr:rowOff>9525</xdr:rowOff>
    </xdr:from>
    <xdr:to>
      <xdr:col>1</xdr:col>
      <xdr:colOff>3343275</xdr:colOff>
      <xdr:row>24</xdr:row>
      <xdr:rowOff>285750</xdr:rowOff>
    </xdr:to>
    <xdr:pic>
      <xdr:nvPicPr>
        <xdr:cNvPr id="6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769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2590800</xdr:colOff>
      <xdr:row>45</xdr:row>
      <xdr:rowOff>247650</xdr:rowOff>
    </xdr:from>
    <xdr:to>
      <xdr:col>1</xdr:col>
      <xdr:colOff>2914650</xdr:colOff>
      <xdr:row>47</xdr:row>
      <xdr:rowOff>9525</xdr:rowOff>
    </xdr:to>
    <xdr:pic>
      <xdr:nvPicPr>
        <xdr:cNvPr id="7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5063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2905125</xdr:colOff>
      <xdr:row>46</xdr:row>
      <xdr:rowOff>228600</xdr:rowOff>
    </xdr:from>
    <xdr:to>
      <xdr:col>1</xdr:col>
      <xdr:colOff>3248025</xdr:colOff>
      <xdr:row>47</xdr:row>
      <xdr:rowOff>247650</xdr:rowOff>
    </xdr:to>
    <xdr:pic>
      <xdr:nvPicPr>
        <xdr:cNvPr id="8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274445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3371850</xdr:colOff>
      <xdr:row>53</xdr:row>
      <xdr:rowOff>9525</xdr:rowOff>
    </xdr:from>
    <xdr:to>
      <xdr:col>1</xdr:col>
      <xdr:colOff>3695700</xdr:colOff>
      <xdr:row>53</xdr:row>
      <xdr:rowOff>285750</xdr:rowOff>
    </xdr:to>
    <xdr:pic>
      <xdr:nvPicPr>
        <xdr:cNvPr id="9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44970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3190875</xdr:colOff>
      <xdr:row>54</xdr:row>
      <xdr:rowOff>19050</xdr:rowOff>
    </xdr:from>
    <xdr:to>
      <xdr:col>1</xdr:col>
      <xdr:colOff>3514725</xdr:colOff>
      <xdr:row>54</xdr:row>
      <xdr:rowOff>295275</xdr:rowOff>
    </xdr:to>
    <xdr:pic>
      <xdr:nvPicPr>
        <xdr:cNvPr id="10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48209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8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" sqref="L7"/>
    </sheetView>
  </sheetViews>
  <sheetFormatPr defaultColWidth="10.66015625" defaultRowHeight="11.25"/>
  <cols>
    <col min="1" max="1" width="1.171875" style="1" customWidth="1"/>
    <col min="2" max="2" width="75.33203125" style="2" customWidth="1"/>
    <col min="3" max="3" width="14.33203125" style="25" bestFit="1" customWidth="1"/>
    <col min="4" max="4" width="14.33203125" style="1" bestFit="1" customWidth="1"/>
    <col min="5" max="5" width="1.171875" style="0" customWidth="1"/>
    <col min="6" max="6" width="12.33203125" style="1" bestFit="1" customWidth="1"/>
    <col min="7" max="7" width="1.171875" style="0" customWidth="1"/>
    <col min="8" max="8" width="13.5" style="29" customWidth="1"/>
    <col min="9" max="9" width="13.66015625" style="27" customWidth="1"/>
  </cols>
  <sheetData>
    <row r="1" spans="1:9" ht="18.75" thickBot="1">
      <c r="A1"/>
      <c r="B1" s="4" t="s">
        <v>33</v>
      </c>
      <c r="C1" s="19"/>
      <c r="D1"/>
      <c r="F1"/>
      <c r="H1" s="28"/>
      <c r="I1" s="26"/>
    </row>
    <row r="2" spans="1:9" ht="22.5" customHeight="1">
      <c r="A2"/>
      <c r="B2" s="20"/>
      <c r="C2" s="20"/>
      <c r="D2" s="20"/>
      <c r="F2" s="30" t="s">
        <v>2</v>
      </c>
      <c r="H2" s="56" t="s">
        <v>21</v>
      </c>
      <c r="I2" s="57"/>
    </row>
    <row r="3" spans="1:9" ht="18.75" thickBot="1">
      <c r="A3" s="2"/>
      <c r="B3" s="4" t="s">
        <v>0</v>
      </c>
      <c r="C3" s="21"/>
      <c r="D3" s="21"/>
      <c r="F3" s="8">
        <v>15</v>
      </c>
      <c r="H3" s="31">
        <f>SUM(H10:H58)</f>
        <v>0</v>
      </c>
      <c r="I3" s="32">
        <f>SUM(I10:I58)</f>
        <v>0</v>
      </c>
    </row>
    <row r="4" spans="1:9" s="5" customFormat="1" ht="17.25" customHeight="1">
      <c r="A4" s="6"/>
      <c r="B4" s="46" t="s">
        <v>70</v>
      </c>
      <c r="C4" s="21"/>
      <c r="D4" s="3"/>
      <c r="F4" s="7"/>
      <c r="H4" s="33"/>
      <c r="I4" s="50"/>
    </row>
    <row r="5" spans="1:9" s="5" customFormat="1" ht="6" customHeight="1">
      <c r="A5" s="6"/>
      <c r="B5" s="46"/>
      <c r="C5" s="21"/>
      <c r="D5" s="3"/>
      <c r="F5" s="7"/>
      <c r="H5" s="33"/>
      <c r="I5" s="49"/>
    </row>
    <row r="6" spans="2:9" s="1" customFormat="1" ht="10.5" customHeight="1">
      <c r="B6" s="53" t="s">
        <v>1</v>
      </c>
      <c r="C6" s="54" t="s">
        <v>20</v>
      </c>
      <c r="D6" s="58" t="s">
        <v>22</v>
      </c>
      <c r="F6" s="58" t="s">
        <v>23</v>
      </c>
      <c r="G6" s="15"/>
      <c r="H6" s="60" t="s">
        <v>24</v>
      </c>
      <c r="I6" s="60" t="s">
        <v>25</v>
      </c>
    </row>
    <row r="7" spans="2:9" s="43" customFormat="1" ht="18" customHeight="1">
      <c r="B7" s="53"/>
      <c r="C7" s="55"/>
      <c r="D7" s="59"/>
      <c r="F7" s="59"/>
      <c r="H7" s="60"/>
      <c r="I7" s="60"/>
    </row>
    <row r="8" spans="1:9" ht="16.5" customHeight="1">
      <c r="A8"/>
      <c r="B8" s="39" t="s">
        <v>34</v>
      </c>
      <c r="C8" s="40"/>
      <c r="D8" s="41"/>
      <c r="F8" s="41"/>
      <c r="H8" s="42"/>
      <c r="I8" s="42"/>
    </row>
    <row r="9" spans="1:9" ht="16.5" customHeight="1">
      <c r="A9"/>
      <c r="B9" s="12" t="s">
        <v>35</v>
      </c>
      <c r="C9" s="22"/>
      <c r="D9" s="13"/>
      <c r="E9" s="14"/>
      <c r="F9" s="13"/>
      <c r="G9" s="14"/>
      <c r="H9" s="34"/>
      <c r="I9" s="35"/>
    </row>
    <row r="10" spans="1:9" ht="24.75" customHeight="1">
      <c r="A10"/>
      <c r="B10" s="44" t="s">
        <v>10</v>
      </c>
      <c r="C10" s="23" t="s">
        <v>4</v>
      </c>
      <c r="D10" s="10">
        <v>6.16</v>
      </c>
      <c r="E10" s="9"/>
      <c r="F10" s="10">
        <f aca="true" t="shared" si="0" ref="F10:F48">D10-(D10/100*$F$3)</f>
        <v>5.236</v>
      </c>
      <c r="G10" s="9"/>
      <c r="H10" s="36">
        <v>0</v>
      </c>
      <c r="I10" s="37">
        <f aca="true" t="shared" si="1" ref="I10:I15">F10*H10</f>
        <v>0</v>
      </c>
    </row>
    <row r="11" spans="1:9" ht="24.75" customHeight="1">
      <c r="A11"/>
      <c r="B11" s="11" t="s">
        <v>10</v>
      </c>
      <c r="C11" s="23" t="s">
        <v>5</v>
      </c>
      <c r="D11" s="10">
        <v>9.54</v>
      </c>
      <c r="E11" s="9"/>
      <c r="F11" s="10">
        <f t="shared" si="0"/>
        <v>8.109</v>
      </c>
      <c r="G11" s="9"/>
      <c r="H11" s="36">
        <v>0</v>
      </c>
      <c r="I11" s="37">
        <f t="shared" si="1"/>
        <v>0</v>
      </c>
    </row>
    <row r="12" spans="1:9" ht="24.75" customHeight="1">
      <c r="A12"/>
      <c r="B12" s="44" t="s">
        <v>11</v>
      </c>
      <c r="C12" s="23" t="s">
        <v>6</v>
      </c>
      <c r="D12" s="10">
        <v>3.05</v>
      </c>
      <c r="E12" s="9"/>
      <c r="F12" s="10">
        <f t="shared" si="0"/>
        <v>2.5925</v>
      </c>
      <c r="G12" s="9"/>
      <c r="H12" s="36">
        <v>0</v>
      </c>
      <c r="I12" s="37">
        <f t="shared" si="1"/>
        <v>0</v>
      </c>
    </row>
    <row r="13" spans="1:9" ht="24.75" customHeight="1">
      <c r="A13"/>
      <c r="B13" s="44" t="s">
        <v>11</v>
      </c>
      <c r="C13" s="23" t="s">
        <v>7</v>
      </c>
      <c r="D13" s="10">
        <v>4.48</v>
      </c>
      <c r="E13" s="9"/>
      <c r="F13" s="10">
        <f>D13-(D13/100*$F$3)</f>
        <v>3.8080000000000003</v>
      </c>
      <c r="G13" s="9"/>
      <c r="H13" s="36">
        <v>0</v>
      </c>
      <c r="I13" s="37">
        <f t="shared" si="1"/>
        <v>0</v>
      </c>
    </row>
    <row r="14" spans="1:9" ht="24.75" customHeight="1">
      <c r="A14"/>
      <c r="B14" s="11" t="s">
        <v>51</v>
      </c>
      <c r="C14" s="23" t="s">
        <v>48</v>
      </c>
      <c r="D14" s="10">
        <v>7.05</v>
      </c>
      <c r="E14" s="9"/>
      <c r="F14" s="10">
        <f>D14-(D14/100*$F$3)</f>
        <v>5.9925</v>
      </c>
      <c r="G14" s="9"/>
      <c r="H14" s="36">
        <v>0</v>
      </c>
      <c r="I14" s="37">
        <f t="shared" si="1"/>
        <v>0</v>
      </c>
    </row>
    <row r="15" spans="1:9" ht="24.75" customHeight="1">
      <c r="A15"/>
      <c r="B15" s="11" t="s">
        <v>50</v>
      </c>
      <c r="C15" s="23" t="s">
        <v>49</v>
      </c>
      <c r="D15" s="10">
        <v>10.14</v>
      </c>
      <c r="E15" s="9"/>
      <c r="F15" s="10">
        <f>D15-(D15/100*$F$3)</f>
        <v>8.619</v>
      </c>
      <c r="G15" s="9"/>
      <c r="H15" s="36">
        <v>0</v>
      </c>
      <c r="I15" s="37">
        <f t="shared" si="1"/>
        <v>0</v>
      </c>
    </row>
    <row r="16" spans="1:9" ht="16.5" customHeight="1">
      <c r="A16"/>
      <c r="B16" s="12" t="s">
        <v>36</v>
      </c>
      <c r="C16" s="22"/>
      <c r="D16" s="13"/>
      <c r="E16" s="14"/>
      <c r="F16" s="13"/>
      <c r="G16" s="14"/>
      <c r="H16" s="34"/>
      <c r="I16" s="34"/>
    </row>
    <row r="17" spans="1:9" ht="23.25" customHeight="1">
      <c r="A17"/>
      <c r="B17" s="11" t="s">
        <v>60</v>
      </c>
      <c r="C17" s="45" t="s">
        <v>8</v>
      </c>
      <c r="D17" s="10">
        <v>9.97</v>
      </c>
      <c r="E17" s="9"/>
      <c r="F17" s="10">
        <f t="shared" si="0"/>
        <v>8.4745</v>
      </c>
      <c r="G17" s="9"/>
      <c r="H17" s="36">
        <v>0</v>
      </c>
      <c r="I17" s="37">
        <f>F17*H17</f>
        <v>0</v>
      </c>
    </row>
    <row r="18" spans="1:9" ht="23.25" customHeight="1">
      <c r="A18"/>
      <c r="B18" s="11" t="s">
        <v>60</v>
      </c>
      <c r="C18" s="45" t="s">
        <v>55</v>
      </c>
      <c r="D18" s="10">
        <v>48.37</v>
      </c>
      <c r="E18" s="9"/>
      <c r="F18" s="10">
        <f t="shared" si="0"/>
        <v>41.1145</v>
      </c>
      <c r="G18" s="9"/>
      <c r="H18" s="36">
        <v>0</v>
      </c>
      <c r="I18" s="37">
        <f>F18*H18</f>
        <v>0</v>
      </c>
    </row>
    <row r="19" spans="1:9" ht="23.25" customHeight="1">
      <c r="A19"/>
      <c r="B19" s="11" t="s">
        <v>40</v>
      </c>
      <c r="C19" s="23" t="s">
        <v>8</v>
      </c>
      <c r="D19" s="10">
        <v>12.6</v>
      </c>
      <c r="E19" s="9"/>
      <c r="F19" s="10">
        <f t="shared" si="0"/>
        <v>10.709999999999999</v>
      </c>
      <c r="G19" s="9"/>
      <c r="H19" s="36">
        <v>0</v>
      </c>
      <c r="I19" s="37">
        <f>F19*H19</f>
        <v>0</v>
      </c>
    </row>
    <row r="20" spans="1:9" ht="23.25" customHeight="1">
      <c r="A20"/>
      <c r="B20" s="11" t="s">
        <v>40</v>
      </c>
      <c r="C20" s="45" t="s">
        <v>55</v>
      </c>
      <c r="D20" s="10">
        <v>61.04</v>
      </c>
      <c r="E20" s="9"/>
      <c r="F20" s="10">
        <f t="shared" si="0"/>
        <v>51.884</v>
      </c>
      <c r="G20" s="9"/>
      <c r="H20" s="36">
        <v>0</v>
      </c>
      <c r="I20" s="37">
        <f>F20*H20</f>
        <v>0</v>
      </c>
    </row>
    <row r="21" spans="1:9" ht="16.5" customHeight="1">
      <c r="A21"/>
      <c r="B21" s="12" t="s">
        <v>37</v>
      </c>
      <c r="C21" s="22"/>
      <c r="D21" s="13"/>
      <c r="E21" s="14"/>
      <c r="F21" s="13"/>
      <c r="G21" s="14"/>
      <c r="H21" s="34"/>
      <c r="I21" s="34"/>
    </row>
    <row r="22" spans="1:9" ht="24.75" customHeight="1">
      <c r="A22"/>
      <c r="B22" s="11" t="s">
        <v>12</v>
      </c>
      <c r="C22" s="23" t="s">
        <v>9</v>
      </c>
      <c r="D22" s="10">
        <v>8.7</v>
      </c>
      <c r="E22" s="9"/>
      <c r="F22" s="10">
        <f>D22-(D22/100*$F$3)</f>
        <v>7.395</v>
      </c>
      <c r="G22" s="9"/>
      <c r="H22" s="36">
        <v>0</v>
      </c>
      <c r="I22" s="37">
        <f>F22*H22</f>
        <v>0</v>
      </c>
    </row>
    <row r="23" spans="1:9" ht="24.75" customHeight="1">
      <c r="A23"/>
      <c r="B23" s="11" t="s">
        <v>63</v>
      </c>
      <c r="C23" s="45" t="s">
        <v>57</v>
      </c>
      <c r="D23" s="10">
        <v>42.1</v>
      </c>
      <c r="E23" s="9"/>
      <c r="F23" s="10">
        <f>D23-(D23/100*$F$3)</f>
        <v>35.785000000000004</v>
      </c>
      <c r="G23" s="9"/>
      <c r="H23" s="36">
        <v>0</v>
      </c>
      <c r="I23" s="37">
        <f>F23*H23</f>
        <v>0</v>
      </c>
    </row>
    <row r="24" spans="1:9" ht="24.75" customHeight="1">
      <c r="A24"/>
      <c r="B24" s="11" t="s">
        <v>53</v>
      </c>
      <c r="C24" s="45" t="s">
        <v>9</v>
      </c>
      <c r="D24" s="10">
        <v>7.13</v>
      </c>
      <c r="E24" s="9"/>
      <c r="F24" s="10">
        <f>D24-(D24/100*$F$3)</f>
        <v>6.060499999999999</v>
      </c>
      <c r="G24" s="9"/>
      <c r="H24" s="36">
        <v>0</v>
      </c>
      <c r="I24" s="37">
        <f>F24*H24</f>
        <v>0</v>
      </c>
    </row>
    <row r="25" spans="1:9" ht="24.75" customHeight="1">
      <c r="A25"/>
      <c r="B25" s="11" t="s">
        <v>56</v>
      </c>
      <c r="C25" s="45" t="s">
        <v>57</v>
      </c>
      <c r="D25" s="10">
        <v>31.48</v>
      </c>
      <c r="E25" s="9"/>
      <c r="F25" s="10">
        <f>D25-(D25/100*$F$3)</f>
        <v>26.758</v>
      </c>
      <c r="G25" s="9"/>
      <c r="H25" s="36">
        <v>0</v>
      </c>
      <c r="I25" s="37">
        <f>F25*H25</f>
        <v>0</v>
      </c>
    </row>
    <row r="26" spans="1:9" ht="16.5" customHeight="1">
      <c r="A26"/>
      <c r="B26" s="12" t="s">
        <v>38</v>
      </c>
      <c r="C26" s="22"/>
      <c r="D26" s="13"/>
      <c r="E26" s="14"/>
      <c r="F26" s="13"/>
      <c r="G26" s="14"/>
      <c r="H26" s="34"/>
      <c r="I26" s="34"/>
    </row>
    <row r="27" spans="1:9" ht="21.75" customHeight="1">
      <c r="A27"/>
      <c r="B27" s="11" t="s">
        <v>42</v>
      </c>
      <c r="C27" s="23" t="s">
        <v>13</v>
      </c>
      <c r="D27" s="10">
        <v>11</v>
      </c>
      <c r="E27" s="9"/>
      <c r="F27" s="10">
        <f t="shared" si="0"/>
        <v>9.35</v>
      </c>
      <c r="G27" s="9"/>
      <c r="H27" s="36">
        <v>0</v>
      </c>
      <c r="I27" s="37">
        <f aca="true" t="shared" si="2" ref="I27:I38">F27*H27</f>
        <v>0</v>
      </c>
    </row>
    <row r="28" spans="1:9" ht="21.75" customHeight="1">
      <c r="A28"/>
      <c r="B28" s="11" t="s">
        <v>43</v>
      </c>
      <c r="C28" s="23" t="s">
        <v>13</v>
      </c>
      <c r="D28" s="10">
        <v>11</v>
      </c>
      <c r="E28" s="9"/>
      <c r="F28" s="10">
        <f t="shared" si="0"/>
        <v>9.35</v>
      </c>
      <c r="G28" s="9"/>
      <c r="H28" s="36">
        <v>0</v>
      </c>
      <c r="I28" s="37">
        <f t="shared" si="2"/>
        <v>0</v>
      </c>
    </row>
    <row r="29" spans="1:9" ht="21" customHeight="1">
      <c r="A29"/>
      <c r="B29" s="11" t="s">
        <v>41</v>
      </c>
      <c r="C29" s="45" t="s">
        <v>13</v>
      </c>
      <c r="D29" s="10">
        <v>11</v>
      </c>
      <c r="E29" s="9"/>
      <c r="F29" s="10">
        <f t="shared" si="0"/>
        <v>9.35</v>
      </c>
      <c r="G29" s="9"/>
      <c r="H29" s="36">
        <v>0</v>
      </c>
      <c r="I29" s="37">
        <f t="shared" si="2"/>
        <v>0</v>
      </c>
    </row>
    <row r="30" spans="1:9" ht="21" customHeight="1">
      <c r="A30"/>
      <c r="B30" s="11" t="s">
        <v>42</v>
      </c>
      <c r="C30" s="23" t="s">
        <v>14</v>
      </c>
      <c r="D30" s="10">
        <v>41.72</v>
      </c>
      <c r="E30" s="9"/>
      <c r="F30" s="10">
        <f t="shared" si="0"/>
        <v>35.461999999999996</v>
      </c>
      <c r="G30" s="9"/>
      <c r="H30" s="36">
        <v>0</v>
      </c>
      <c r="I30" s="37">
        <f t="shared" si="2"/>
        <v>0</v>
      </c>
    </row>
    <row r="31" spans="1:9" ht="21" customHeight="1">
      <c r="A31"/>
      <c r="B31" s="11" t="s">
        <v>43</v>
      </c>
      <c r="C31" s="23" t="s">
        <v>14</v>
      </c>
      <c r="D31" s="10">
        <v>41.72</v>
      </c>
      <c r="E31" s="9"/>
      <c r="F31" s="10">
        <f>D31-(D31/100*$F$3)</f>
        <v>35.461999999999996</v>
      </c>
      <c r="G31" s="9"/>
      <c r="H31" s="36">
        <v>0</v>
      </c>
      <c r="I31" s="37">
        <f>F31*H31</f>
        <v>0</v>
      </c>
    </row>
    <row r="32" spans="1:9" ht="21" customHeight="1">
      <c r="A32"/>
      <c r="B32" s="11" t="s">
        <v>41</v>
      </c>
      <c r="C32" s="23" t="s">
        <v>14</v>
      </c>
      <c r="D32" s="10">
        <v>41.72</v>
      </c>
      <c r="E32" s="9"/>
      <c r="F32" s="10">
        <f>D32-(D32/100*$F$3)</f>
        <v>35.461999999999996</v>
      </c>
      <c r="G32" s="9"/>
      <c r="H32" s="36">
        <v>0</v>
      </c>
      <c r="I32" s="37">
        <f>F32*H32</f>
        <v>0</v>
      </c>
    </row>
    <row r="33" spans="1:9" ht="24.75" customHeight="1">
      <c r="A33"/>
      <c r="B33" s="11" t="s">
        <v>64</v>
      </c>
      <c r="C33" s="23" t="s">
        <v>13</v>
      </c>
      <c r="D33" s="10">
        <v>7.61</v>
      </c>
      <c r="E33" s="9"/>
      <c r="F33" s="10">
        <f t="shared" si="0"/>
        <v>6.468500000000001</v>
      </c>
      <c r="G33" s="9"/>
      <c r="H33" s="36">
        <v>0</v>
      </c>
      <c r="I33" s="37">
        <f t="shared" si="2"/>
        <v>0</v>
      </c>
    </row>
    <row r="34" spans="1:9" ht="24.75" customHeight="1">
      <c r="A34"/>
      <c r="B34" s="11" t="s">
        <v>65</v>
      </c>
      <c r="C34" s="23" t="s">
        <v>13</v>
      </c>
      <c r="D34" s="10">
        <v>7.61</v>
      </c>
      <c r="E34" s="9"/>
      <c r="F34" s="10">
        <f>D34-(D34/100*$F$3)</f>
        <v>6.468500000000001</v>
      </c>
      <c r="G34" s="9"/>
      <c r="H34" s="36">
        <v>0</v>
      </c>
      <c r="I34" s="37">
        <f>F34*H34</f>
        <v>0</v>
      </c>
    </row>
    <row r="35" spans="1:9" ht="24.75" customHeight="1">
      <c r="A35"/>
      <c r="B35" s="11" t="s">
        <v>66</v>
      </c>
      <c r="C35" s="45" t="s">
        <v>14</v>
      </c>
      <c r="D35" s="10">
        <v>31.68</v>
      </c>
      <c r="E35" s="9"/>
      <c r="F35" s="10">
        <f>D35-(D35/100*$F$3)</f>
        <v>26.928</v>
      </c>
      <c r="G35" s="9"/>
      <c r="H35" s="36">
        <v>0</v>
      </c>
      <c r="I35" s="37">
        <f t="shared" si="2"/>
        <v>0</v>
      </c>
    </row>
    <row r="36" spans="1:9" ht="24.75" customHeight="1">
      <c r="A36"/>
      <c r="B36" s="11" t="s">
        <v>67</v>
      </c>
      <c r="C36" s="45" t="s">
        <v>14</v>
      </c>
      <c r="D36" s="10">
        <v>31.68</v>
      </c>
      <c r="E36" s="9"/>
      <c r="F36" s="10">
        <f>D36-(D36/100*$F$3)</f>
        <v>26.928</v>
      </c>
      <c r="G36" s="9"/>
      <c r="H36" s="36">
        <v>0</v>
      </c>
      <c r="I36" s="37">
        <f>F36*H36</f>
        <v>0</v>
      </c>
    </row>
    <row r="37" spans="1:9" ht="24.75" customHeight="1">
      <c r="A37"/>
      <c r="B37" s="11" t="s">
        <v>15</v>
      </c>
      <c r="C37" s="23" t="s">
        <v>8</v>
      </c>
      <c r="D37" s="10">
        <v>15.37</v>
      </c>
      <c r="E37" s="9"/>
      <c r="F37" s="10">
        <f t="shared" si="0"/>
        <v>13.064499999999999</v>
      </c>
      <c r="G37" s="9"/>
      <c r="H37" s="36">
        <v>0</v>
      </c>
      <c r="I37" s="37">
        <f t="shared" si="2"/>
        <v>0</v>
      </c>
    </row>
    <row r="38" spans="1:9" ht="24.75" customHeight="1">
      <c r="A38"/>
      <c r="B38" s="44" t="s">
        <v>16</v>
      </c>
      <c r="C38" s="23" t="s">
        <v>9</v>
      </c>
      <c r="D38" s="10">
        <v>8.8</v>
      </c>
      <c r="E38" s="9"/>
      <c r="F38" s="10">
        <f t="shared" si="0"/>
        <v>7.48</v>
      </c>
      <c r="G38" s="9"/>
      <c r="H38" s="36">
        <v>0</v>
      </c>
      <c r="I38" s="37">
        <f t="shared" si="2"/>
        <v>0</v>
      </c>
    </row>
    <row r="39" spans="1:9" ht="16.5" customHeight="1">
      <c r="A39"/>
      <c r="B39" s="12" t="s">
        <v>39</v>
      </c>
      <c r="C39" s="22"/>
      <c r="D39" s="13"/>
      <c r="E39" s="13"/>
      <c r="F39" s="13"/>
      <c r="G39" s="14"/>
      <c r="H39" s="34"/>
      <c r="I39" s="34"/>
    </row>
    <row r="40" spans="1:9" ht="23.25" customHeight="1">
      <c r="A40"/>
      <c r="B40" s="11" t="s">
        <v>44</v>
      </c>
      <c r="C40" s="45" t="s">
        <v>45</v>
      </c>
      <c r="D40" s="10">
        <v>3.8</v>
      </c>
      <c r="E40" s="9"/>
      <c r="F40" s="10">
        <f t="shared" si="0"/>
        <v>3.23</v>
      </c>
      <c r="G40" s="9"/>
      <c r="H40" s="36">
        <v>0</v>
      </c>
      <c r="I40" s="37">
        <f>F40*H40</f>
        <v>0</v>
      </c>
    </row>
    <row r="41" spans="1:9" ht="24" customHeight="1">
      <c r="A41"/>
      <c r="B41" s="11" t="s">
        <v>44</v>
      </c>
      <c r="C41" s="45" t="s">
        <v>8</v>
      </c>
      <c r="D41" s="10">
        <v>13.98</v>
      </c>
      <c r="E41" s="9"/>
      <c r="F41" s="10">
        <f t="shared" si="0"/>
        <v>11.883000000000001</v>
      </c>
      <c r="G41" s="9"/>
      <c r="H41" s="36">
        <v>0</v>
      </c>
      <c r="I41" s="37">
        <f>F41*H41</f>
        <v>0</v>
      </c>
    </row>
    <row r="42" spans="1:9" ht="24.75" customHeight="1">
      <c r="A42"/>
      <c r="B42" s="44" t="s">
        <v>17</v>
      </c>
      <c r="C42" s="45" t="s">
        <v>19</v>
      </c>
      <c r="D42" s="10">
        <v>3.19</v>
      </c>
      <c r="E42" s="9"/>
      <c r="F42" s="10">
        <f t="shared" si="0"/>
        <v>2.7115</v>
      </c>
      <c r="G42" s="9"/>
      <c r="H42" s="36">
        <v>0</v>
      </c>
      <c r="I42" s="37">
        <f>F42*H42</f>
        <v>0</v>
      </c>
    </row>
    <row r="43" spans="1:9" ht="24.75" customHeight="1">
      <c r="A43"/>
      <c r="B43" s="44" t="s">
        <v>17</v>
      </c>
      <c r="C43" s="45" t="s">
        <v>8</v>
      </c>
      <c r="D43" s="10">
        <v>10.42</v>
      </c>
      <c r="E43" s="9"/>
      <c r="F43" s="10">
        <f t="shared" si="0"/>
        <v>8.857</v>
      </c>
      <c r="G43" s="9"/>
      <c r="H43" s="36">
        <v>0</v>
      </c>
      <c r="I43" s="37">
        <f>F43*H43</f>
        <v>0</v>
      </c>
    </row>
    <row r="44" spans="1:9" ht="24.75" customHeight="1">
      <c r="A44"/>
      <c r="B44" s="44" t="s">
        <v>18</v>
      </c>
      <c r="C44" s="23" t="s">
        <v>9</v>
      </c>
      <c r="D44" s="10">
        <v>7.63</v>
      </c>
      <c r="E44" s="9"/>
      <c r="F44" s="10">
        <f t="shared" si="0"/>
        <v>6.4855</v>
      </c>
      <c r="G44" s="9"/>
      <c r="H44" s="36">
        <v>0</v>
      </c>
      <c r="I44" s="37">
        <f>F44*H44</f>
        <v>0</v>
      </c>
    </row>
    <row r="45" spans="1:9" ht="16.5" customHeight="1">
      <c r="A45"/>
      <c r="B45" s="12" t="s">
        <v>52</v>
      </c>
      <c r="C45" s="22"/>
      <c r="D45" s="13"/>
      <c r="E45" s="13"/>
      <c r="F45" s="13"/>
      <c r="G45" s="13"/>
      <c r="H45" s="13"/>
      <c r="I45" s="13"/>
    </row>
    <row r="46" spans="2:9" s="47" customFormat="1" ht="20.25" customHeight="1">
      <c r="B46" s="11" t="s">
        <v>68</v>
      </c>
      <c r="C46" s="23" t="s">
        <v>8</v>
      </c>
      <c r="D46" s="48">
        <v>265</v>
      </c>
      <c r="E46" s="9"/>
      <c r="F46" s="48">
        <f t="shared" si="0"/>
        <v>225.25</v>
      </c>
      <c r="G46" s="9"/>
      <c r="H46" s="51" t="s">
        <v>69</v>
      </c>
      <c r="I46" s="52"/>
    </row>
    <row r="47" spans="2:9" s="47" customFormat="1" ht="20.25" customHeight="1">
      <c r="B47" s="11" t="s">
        <v>54</v>
      </c>
      <c r="C47" s="45" t="s">
        <v>8</v>
      </c>
      <c r="D47" s="10">
        <v>5.1</v>
      </c>
      <c r="E47" s="9"/>
      <c r="F47" s="10">
        <f t="shared" si="0"/>
        <v>4.335</v>
      </c>
      <c r="G47" s="9"/>
      <c r="H47" s="36">
        <v>0</v>
      </c>
      <c r="I47" s="37">
        <f>F47*H47</f>
        <v>0</v>
      </c>
    </row>
    <row r="48" spans="2:9" s="47" customFormat="1" ht="20.25" customHeight="1">
      <c r="B48" s="11" t="s">
        <v>54</v>
      </c>
      <c r="C48" s="45" t="s">
        <v>55</v>
      </c>
      <c r="D48" s="10">
        <v>22.79</v>
      </c>
      <c r="E48" s="9"/>
      <c r="F48" s="10">
        <f t="shared" si="0"/>
        <v>19.371499999999997</v>
      </c>
      <c r="G48" s="9"/>
      <c r="H48" s="36">
        <v>0</v>
      </c>
      <c r="I48" s="37">
        <f>F48*H48</f>
        <v>0</v>
      </c>
    </row>
    <row r="49" spans="1:9" ht="16.5" customHeight="1">
      <c r="A49"/>
      <c r="B49" s="16" t="s">
        <v>3</v>
      </c>
      <c r="C49" s="24"/>
      <c r="D49" s="17"/>
      <c r="E49" s="18"/>
      <c r="F49" s="17"/>
      <c r="G49" s="18"/>
      <c r="H49" s="38"/>
      <c r="I49" s="38"/>
    </row>
    <row r="50" spans="1:9" ht="23.25" customHeight="1">
      <c r="A50"/>
      <c r="B50" s="11" t="s">
        <v>46</v>
      </c>
      <c r="C50" s="45" t="s">
        <v>31</v>
      </c>
      <c r="D50" s="10">
        <v>14.8</v>
      </c>
      <c r="E50" s="9"/>
      <c r="F50" s="10">
        <f aca="true" t="shared" si="3" ref="F50:F58">D50-(D50/100*$F$3)</f>
        <v>12.58</v>
      </c>
      <c r="G50" s="9"/>
      <c r="H50" s="36">
        <v>0</v>
      </c>
      <c r="I50" s="37">
        <f aca="true" t="shared" si="4" ref="I50:I58">F50*H50</f>
        <v>0</v>
      </c>
    </row>
    <row r="51" spans="1:9" ht="25.5" customHeight="1">
      <c r="A51"/>
      <c r="B51" s="11" t="s">
        <v>47</v>
      </c>
      <c r="C51" s="45" t="s">
        <v>32</v>
      </c>
      <c r="D51" s="10">
        <v>55.7</v>
      </c>
      <c r="E51" s="9"/>
      <c r="F51" s="10">
        <f t="shared" si="3"/>
        <v>47.345</v>
      </c>
      <c r="G51" s="9"/>
      <c r="H51" s="36">
        <v>0</v>
      </c>
      <c r="I51" s="37">
        <f t="shared" si="4"/>
        <v>0</v>
      </c>
    </row>
    <row r="52" spans="1:9" ht="24.75" customHeight="1">
      <c r="A52"/>
      <c r="B52" s="11" t="s">
        <v>26</v>
      </c>
      <c r="C52" s="45" t="s">
        <v>30</v>
      </c>
      <c r="D52" s="10">
        <v>21.3</v>
      </c>
      <c r="E52" s="9"/>
      <c r="F52" s="10">
        <f t="shared" si="3"/>
        <v>18.105</v>
      </c>
      <c r="G52" s="9"/>
      <c r="H52" s="36">
        <v>0</v>
      </c>
      <c r="I52" s="37">
        <f t="shared" si="4"/>
        <v>0</v>
      </c>
    </row>
    <row r="53" spans="1:9" ht="24.75" customHeight="1">
      <c r="A53"/>
      <c r="B53" s="11" t="s">
        <v>62</v>
      </c>
      <c r="C53" s="45" t="s">
        <v>61</v>
      </c>
      <c r="D53" s="10">
        <v>103.2</v>
      </c>
      <c r="E53" s="9"/>
      <c r="F53" s="10">
        <f t="shared" si="3"/>
        <v>87.72</v>
      </c>
      <c r="G53" s="9"/>
      <c r="H53" s="36">
        <v>0</v>
      </c>
      <c r="I53" s="37">
        <f t="shared" si="4"/>
        <v>0</v>
      </c>
    </row>
    <row r="54" spans="1:9" ht="24.75" customHeight="1">
      <c r="A54"/>
      <c r="B54" s="11" t="s">
        <v>59</v>
      </c>
      <c r="C54" s="45" t="s">
        <v>30</v>
      </c>
      <c r="D54" s="10">
        <v>17.1</v>
      </c>
      <c r="E54" s="9"/>
      <c r="F54" s="10">
        <f t="shared" si="3"/>
        <v>14.535</v>
      </c>
      <c r="G54" s="9"/>
      <c r="H54" s="36">
        <v>0</v>
      </c>
      <c r="I54" s="37">
        <f t="shared" si="4"/>
        <v>0</v>
      </c>
    </row>
    <row r="55" spans="1:9" ht="24.75" customHeight="1">
      <c r="A55"/>
      <c r="B55" s="11" t="s">
        <v>58</v>
      </c>
      <c r="C55" s="45" t="s">
        <v>61</v>
      </c>
      <c r="D55" s="10">
        <v>79.85</v>
      </c>
      <c r="E55" s="9"/>
      <c r="F55" s="10">
        <f t="shared" si="3"/>
        <v>67.8725</v>
      </c>
      <c r="G55" s="9"/>
      <c r="H55" s="36">
        <v>0</v>
      </c>
      <c r="I55" s="37">
        <f t="shared" si="4"/>
        <v>0</v>
      </c>
    </row>
    <row r="56" spans="1:9" ht="24.75" customHeight="1">
      <c r="A56"/>
      <c r="B56" s="11" t="s">
        <v>27</v>
      </c>
      <c r="C56" s="45" t="s">
        <v>31</v>
      </c>
      <c r="D56" s="10">
        <v>10.8</v>
      </c>
      <c r="E56" s="9"/>
      <c r="F56" s="10">
        <f t="shared" si="3"/>
        <v>9.18</v>
      </c>
      <c r="G56" s="9"/>
      <c r="H56" s="36">
        <v>0</v>
      </c>
      <c r="I56" s="37">
        <f t="shared" si="4"/>
        <v>0</v>
      </c>
    </row>
    <row r="57" spans="1:9" ht="24.75" customHeight="1">
      <c r="A57"/>
      <c r="B57" s="11" t="s">
        <v>28</v>
      </c>
      <c r="C57" s="45" t="s">
        <v>32</v>
      </c>
      <c r="D57" s="10">
        <v>42.1</v>
      </c>
      <c r="E57" s="9"/>
      <c r="F57" s="10">
        <f t="shared" si="3"/>
        <v>35.785000000000004</v>
      </c>
      <c r="G57" s="9"/>
      <c r="H57" s="36">
        <v>0</v>
      </c>
      <c r="I57" s="37">
        <f t="shared" si="4"/>
        <v>0</v>
      </c>
    </row>
    <row r="58" spans="1:9" ht="24.75" customHeight="1">
      <c r="A58"/>
      <c r="B58" s="11" t="s">
        <v>29</v>
      </c>
      <c r="C58" s="45" t="s">
        <v>30</v>
      </c>
      <c r="D58" s="10">
        <v>23</v>
      </c>
      <c r="E58" s="9"/>
      <c r="F58" s="10">
        <f t="shared" si="3"/>
        <v>19.55</v>
      </c>
      <c r="G58" s="9"/>
      <c r="H58" s="36">
        <v>0</v>
      </c>
      <c r="I58" s="37">
        <f t="shared" si="4"/>
        <v>0</v>
      </c>
    </row>
    <row r="59" ht="5.25" customHeight="1"/>
  </sheetData>
  <sheetProtection/>
  <mergeCells count="8">
    <mergeCell ref="H46:I46"/>
    <mergeCell ref="B6:B7"/>
    <mergeCell ref="C6:C7"/>
    <mergeCell ref="H2:I2"/>
    <mergeCell ref="D6:D7"/>
    <mergeCell ref="F6:F7"/>
    <mergeCell ref="H6:H7"/>
    <mergeCell ref="I6:I7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2016-02-10T13:53:39Z</cp:lastPrinted>
  <dcterms:created xsi:type="dcterms:W3CDTF">2013-06-21T06:10:16Z</dcterms:created>
  <dcterms:modified xsi:type="dcterms:W3CDTF">2017-02-03T13:04:09Z</dcterms:modified>
  <cp:category/>
  <cp:version/>
  <cp:contentType/>
  <cp:contentStatus/>
  <cp:revision>1</cp:revision>
</cp:coreProperties>
</file>